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делаем меню\"/>
    </mc:Choice>
  </mc:AlternateContent>
  <xr:revisionPtr revIDLastSave="0" documentId="13_ncr:1_{00A4F622-D443-413A-A2B7-6DCBF86F70FE}" xr6:coauthVersionLast="47" xr6:coauthVersionMax="47" xr10:uidLastSave="{00000000-0000-0000-0000-000000000000}"/>
  <bookViews>
    <workbookView xWindow="5295" yWindow="3120" windowWidth="21600" windowHeight="112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00" i="1" l="1"/>
  <c r="L24" i="1"/>
  <c r="J138" i="1"/>
  <c r="L195" i="1"/>
  <c r="L176" i="1"/>
  <c r="L157" i="1"/>
  <c r="L138" i="1"/>
  <c r="L119" i="1"/>
  <c r="L81" i="1"/>
  <c r="L62" i="1"/>
  <c r="J195" i="1"/>
  <c r="H195" i="1"/>
  <c r="G195" i="1"/>
  <c r="H176" i="1"/>
  <c r="I176" i="1"/>
  <c r="J176" i="1"/>
  <c r="J157" i="1"/>
  <c r="H157" i="1"/>
  <c r="G157" i="1"/>
  <c r="H138" i="1"/>
  <c r="I138" i="1"/>
  <c r="J119" i="1"/>
  <c r="H119" i="1"/>
  <c r="G119" i="1"/>
  <c r="G100" i="1"/>
  <c r="F100" i="1"/>
  <c r="H100" i="1"/>
  <c r="I100" i="1"/>
  <c r="F81" i="1"/>
  <c r="J81" i="1"/>
  <c r="H81" i="1"/>
  <c r="I62" i="1"/>
  <c r="H62" i="1"/>
  <c r="J62" i="1"/>
  <c r="L43" i="1"/>
  <c r="J43" i="1"/>
  <c r="I43" i="1"/>
  <c r="G43" i="1"/>
  <c r="F43" i="1"/>
  <c r="H43" i="1"/>
  <c r="F62" i="1"/>
  <c r="G62" i="1"/>
  <c r="I81" i="1"/>
  <c r="J100" i="1"/>
  <c r="G138" i="1"/>
  <c r="I157" i="1"/>
  <c r="G176" i="1"/>
  <c r="I195" i="1"/>
  <c r="I119" i="1"/>
  <c r="G81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F196" i="1"/>
  <c r="G196" i="1"/>
  <c r="I196" i="1"/>
</calcChain>
</file>

<file path=xl/sharedStrings.xml><?xml version="1.0" encoding="utf-8"?>
<sst xmlns="http://schemas.openxmlformats.org/spreadsheetml/2006/main" count="333" uniqueCount="121">
  <si>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</si>
  <si>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</si>
  <si>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</si>
  <si>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</si>
  <si>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</si>
  <si>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</si>
  <si>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</si>
  <si>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</si>
  <si>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</si>
  <si>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</si>
  <si>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</si>
  <si>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</si>
  <si>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</si>
  <si>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</si>
  <si>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</si>
  <si>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</si>
  <si>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</si>
  <si>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</si>
  <si>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</si>
  <si>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</si>
  <si>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</si>
  <si>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</si>
  <si>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</si>
  <si>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</si>
  <si>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</si>
  <si>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</si>
  <si>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</si>
  <si>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</si>
  <si>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</si>
  <si>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</si>
  <si>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</si>
  <si>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</si>
  <si>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</si>
  <si>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</si>
  <si>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</si>
  <si>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</si>
  <si>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</si>
  <si>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</si>
  <si>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</si>
  <si>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</si>
  <si>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</si>
  <si>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Пюре картофельное</t>
  </si>
  <si>
    <t>Какао с молоком</t>
  </si>
  <si>
    <t>Макаронные изделия отварные</t>
  </si>
  <si>
    <t>Бутерброд с сыром</t>
  </si>
  <si>
    <t>Компот из смеси сухофруктов</t>
  </si>
  <si>
    <t>Чай с вареньем</t>
  </si>
  <si>
    <t>Рагу из птицы</t>
  </si>
  <si>
    <t xml:space="preserve">Батон  обогащенный </t>
  </si>
  <si>
    <t>Йогурт питьевой м.д.ж. 2,5%</t>
  </si>
  <si>
    <t>Салат из свеклы с сухофруктами</t>
  </si>
  <si>
    <t>Щи из свежей капусты (с мясом и сметаной)</t>
  </si>
  <si>
    <t>Щницель рыбный натуральный</t>
  </si>
  <si>
    <t>Пюре картофельное с морковью</t>
  </si>
  <si>
    <t xml:space="preserve">Батон обогащенный </t>
  </si>
  <si>
    <t xml:space="preserve">Хлеб ржано-пшеничный обогащенный </t>
  </si>
  <si>
    <t>Фрукты свежие (яблоки)</t>
  </si>
  <si>
    <t>Каша  жидкая молочная из гречневой крупы с маслом сливочным</t>
  </si>
  <si>
    <t>Яйца вареные</t>
  </si>
  <si>
    <t>Кофейный напиток с молоком</t>
  </si>
  <si>
    <t>Фрукты свежие (манадарины)</t>
  </si>
  <si>
    <t>Салат из белокачанной капусты</t>
  </si>
  <si>
    <t>Гуляш</t>
  </si>
  <si>
    <t>Сок фруктовый (яблочный)</t>
  </si>
  <si>
    <t>Каша жидкая молочная овсяная "Геркулес" с маслом сливочным</t>
  </si>
  <si>
    <t>Печенье витаминизированное</t>
  </si>
  <si>
    <t>Овощи натуральные соленые (огурцы)</t>
  </si>
  <si>
    <t>Борщ (с мясом и сметаной)</t>
  </si>
  <si>
    <t>Печень по-строгановски</t>
  </si>
  <si>
    <t>Батон  обогащенный</t>
  </si>
  <si>
    <t>Булочка "Творожная"</t>
  </si>
  <si>
    <t>Пудинг из творога</t>
  </si>
  <si>
    <t>Соус яблочный</t>
  </si>
  <si>
    <t>Чай с лимоном</t>
  </si>
  <si>
    <t>Фрукты свежие (апельсины)</t>
  </si>
  <si>
    <t>Салат из отварной моркови с сыром</t>
  </si>
  <si>
    <t>Суп с рыбными консервами</t>
  </si>
  <si>
    <t>Сок фруктовый (персиковый)</t>
  </si>
  <si>
    <t>Каша  жидкая молочная пшеничная  с маслом сливочным</t>
  </si>
  <si>
    <t>Винегрет с сельдью</t>
  </si>
  <si>
    <t>Рассольник Ленинградский (со сметаной)</t>
  </si>
  <si>
    <t>Котлеты домашние</t>
  </si>
  <si>
    <t>Овощи в молочном соусе</t>
  </si>
  <si>
    <t>Кисель из яблок</t>
  </si>
  <si>
    <t>Фрукты свежие (груши)</t>
  </si>
  <si>
    <t>Каша из пшена и риса молочная жидкая (Дружба)</t>
  </si>
  <si>
    <t>Вафли витаминизированные</t>
  </si>
  <si>
    <t>Чай с молоком</t>
  </si>
  <si>
    <t>Суп картофельный (с птицей)</t>
  </si>
  <si>
    <t>Котлеты, биточки(особые)(котлеты)</t>
  </si>
  <si>
    <t>Сок фруктовый(яблочный)</t>
  </si>
  <si>
    <t>Хлеб ржано-пшеничный обогащенный</t>
  </si>
  <si>
    <t>Каша жидкая молочная из гречневой крупы с маслом сливочным</t>
  </si>
  <si>
    <t xml:space="preserve">Чай с сахаром </t>
  </si>
  <si>
    <t>Салат из разных овощей с сельдью</t>
  </si>
  <si>
    <t>Котлеты рубленые из птицы</t>
  </si>
  <si>
    <t>Напиток лимонный</t>
  </si>
  <si>
    <t>Салат из свеклы с сыром</t>
  </si>
  <si>
    <t>Голубцы ленивые</t>
  </si>
  <si>
    <t>Сок фруктовый (абрикосовый)</t>
  </si>
  <si>
    <t>Каша жидкая  молочная пшенная  с маслом сливочным</t>
  </si>
  <si>
    <t>Йогурт питьевой м.д.ж.2,5%</t>
  </si>
  <si>
    <t>Салат из белокочанной капусты</t>
  </si>
  <si>
    <t>Суп из овощей (с мясом)</t>
  </si>
  <si>
    <t>Пудинг из печени с морковью</t>
  </si>
  <si>
    <t>Компот из свежих плодов (яблок)</t>
  </si>
  <si>
    <t>Каша жидкая молочная овсяная "Геркулес"с маслом сливочным</t>
  </si>
  <si>
    <t>Фрукты свежие (мандарины)</t>
  </si>
  <si>
    <t>Рассольник (со сметаной)</t>
  </si>
  <si>
    <t>Котлеты или биточки рыбные запеченные (биточки)</t>
  </si>
  <si>
    <t>Рагу овощное (с соусом томатным)</t>
  </si>
  <si>
    <t>Сок фрутовый (персиковый)</t>
  </si>
  <si>
    <t>Салат витаминный (1 вариант)</t>
  </si>
  <si>
    <t>Каша жидкая молочная рисовая с маслом сливочным</t>
  </si>
  <si>
    <t>Суп картофельный с бобовыми( (с горохом) и гренками из пшеничного хлеба)</t>
  </si>
  <si>
    <t>соус</t>
  </si>
  <si>
    <t>Кисель из кураги</t>
  </si>
  <si>
    <t>кисломол.</t>
  </si>
  <si>
    <t>ГБОУ СОШ № 225 Адмиралтейского района СПб</t>
  </si>
  <si>
    <t>А.С.Федосеенко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</si>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</sst>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2" fontId="11" fillId="4" borderId="15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118</v>
      </c>
      <c r="D1" s="71"/>
      <c r="E1" s="71"/>
      <c r="F1" s="12" t="s">
        <v>16</v>
      </c>
      <c r="G1" s="2" t="s">
        <v>17</v>
      </c>
      <c r="H1" s="72" t="s">
        <v>39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119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113</v>
      </c>
      <c r="F6" s="40">
        <v>170</v>
      </c>
      <c r="G6" s="54">
        <v>4.26</v>
      </c>
      <c r="H6" s="54">
        <v>10.25</v>
      </c>
      <c r="I6" s="55">
        <v>24.21</v>
      </c>
      <c r="J6" s="54">
        <v>206.13</v>
      </c>
      <c r="K6" s="41"/>
      <c r="L6" s="40">
        <v>114.5</v>
      </c>
    </row>
    <row r="7" spans="1:12" ht="15" x14ac:dyDescent="0.25">
      <c r="A7" s="23"/>
      <c r="B7" s="15"/>
      <c r="C7" s="11"/>
      <c r="D7" s="69" t="s">
        <v>120</v>
      </c>
      <c r="E7" s="52" t="s">
        <v>44</v>
      </c>
      <c r="F7" s="43">
        <v>40</v>
      </c>
      <c r="G7" s="56">
        <v>6.14</v>
      </c>
      <c r="H7" s="56">
        <v>6.44</v>
      </c>
      <c r="I7" s="57">
        <v>10.6</v>
      </c>
      <c r="J7" s="56">
        <v>124.92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46</v>
      </c>
      <c r="F8" s="43">
        <v>190</v>
      </c>
      <c r="G8" s="56">
        <v>0.24</v>
      </c>
      <c r="H8" s="56">
        <v>0.03</v>
      </c>
      <c r="I8" s="57">
        <v>6.72</v>
      </c>
      <c r="J8" s="56">
        <v>28.11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2" t="s">
        <v>48</v>
      </c>
      <c r="F9" s="43">
        <v>20</v>
      </c>
      <c r="G9" s="56">
        <v>1.5</v>
      </c>
      <c r="H9" s="56">
        <v>0.54</v>
      </c>
      <c r="I9" s="57">
        <v>10.6</v>
      </c>
      <c r="J9" s="56">
        <v>53.26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3"/>
      <c r="F10" s="43"/>
      <c r="G10" s="58"/>
      <c r="H10" s="58"/>
      <c r="I10" s="59"/>
      <c r="J10" s="58"/>
      <c r="K10" s="44"/>
      <c r="L10" s="43"/>
    </row>
    <row r="11" spans="1:12" ht="15" x14ac:dyDescent="0.25">
      <c r="A11" s="23"/>
      <c r="B11" s="15"/>
      <c r="C11" s="11"/>
      <c r="D11" s="69" t="s">
        <v>40</v>
      </c>
      <c r="E11" s="42" t="s">
        <v>49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16.34</v>
      </c>
      <c r="H13" s="19">
        <f t="shared" si="0"/>
        <v>21.060000000000002</v>
      </c>
      <c r="I13" s="19">
        <f t="shared" si="0"/>
        <v>68.63</v>
      </c>
      <c r="J13" s="19">
        <f t="shared" si="0"/>
        <v>493.42</v>
      </c>
      <c r="K13" s="25"/>
      <c r="L13" s="19">
        <f t="shared" ref="L13" si="1">SUM(L6:L12)</f>
        <v>114.5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50</v>
      </c>
      <c r="F14" s="66">
        <v>60</v>
      </c>
      <c r="G14" s="62">
        <v>0.94</v>
      </c>
      <c r="H14" s="56">
        <v>3.67</v>
      </c>
      <c r="I14" s="63">
        <v>8.1199999999999992</v>
      </c>
      <c r="J14" s="62">
        <v>69.260000000000005</v>
      </c>
      <c r="K14" s="44"/>
      <c r="L14" s="43">
        <v>171.8</v>
      </c>
    </row>
    <row r="15" spans="1:12" ht="15.75" thickBot="1" x14ac:dyDescent="0.3">
      <c r="A15" s="23"/>
      <c r="B15" s="15"/>
      <c r="C15" s="11"/>
      <c r="D15" s="7" t="s">
        <v>27</v>
      </c>
      <c r="E15" s="61" t="s">
        <v>51</v>
      </c>
      <c r="F15" s="66">
        <v>200</v>
      </c>
      <c r="G15" s="64">
        <v>2.42</v>
      </c>
      <c r="H15" s="64">
        <v>6.09</v>
      </c>
      <c r="I15" s="65">
        <v>5.13</v>
      </c>
      <c r="J15" s="64">
        <v>84.97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2" t="s">
        <v>52</v>
      </c>
      <c r="F16" s="66">
        <v>100</v>
      </c>
      <c r="G16" s="56">
        <v>13.84</v>
      </c>
      <c r="H16" s="56">
        <v>9.64</v>
      </c>
      <c r="I16" s="57">
        <v>8.48</v>
      </c>
      <c r="J16" s="56">
        <v>172.04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2" t="s">
        <v>53</v>
      </c>
      <c r="F17" s="67">
        <v>150</v>
      </c>
      <c r="G17" s="56">
        <v>1.96</v>
      </c>
      <c r="H17" s="56">
        <v>4.32</v>
      </c>
      <c r="I17" s="57">
        <v>18.62</v>
      </c>
      <c r="J17" s="56">
        <v>121.21</v>
      </c>
      <c r="K17" s="44"/>
      <c r="L17" s="43"/>
    </row>
    <row r="18" spans="1:12" ht="15.75" thickBot="1" x14ac:dyDescent="0.3">
      <c r="A18" s="23"/>
      <c r="B18" s="15"/>
      <c r="C18" s="11"/>
      <c r="D18" s="7" t="s">
        <v>30</v>
      </c>
      <c r="E18" s="42" t="s">
        <v>116</v>
      </c>
      <c r="F18" s="43">
        <v>180</v>
      </c>
      <c r="G18" s="56">
        <v>0.95</v>
      </c>
      <c r="H18" s="56">
        <v>0.05</v>
      </c>
      <c r="I18" s="57">
        <v>22.5</v>
      </c>
      <c r="J18" s="56">
        <v>94.25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54</v>
      </c>
      <c r="F19" s="43">
        <v>40</v>
      </c>
      <c r="G19" s="56">
        <v>3</v>
      </c>
      <c r="H19" s="56">
        <v>1.08</v>
      </c>
      <c r="I19" s="63">
        <v>21.2</v>
      </c>
      <c r="J19" s="56">
        <v>106.52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40</v>
      </c>
      <c r="G20" s="56">
        <v>2.6</v>
      </c>
      <c r="H20" s="56">
        <v>0.44</v>
      </c>
      <c r="I20" s="57">
        <v>18.52</v>
      </c>
      <c r="J20" s="56">
        <v>88.44</v>
      </c>
      <c r="K20" s="44"/>
      <c r="L20" s="43"/>
    </row>
    <row r="21" spans="1:12" ht="15" x14ac:dyDescent="0.25">
      <c r="A21" s="23"/>
      <c r="B21" s="15"/>
      <c r="C21" s="11"/>
      <c r="D21" s="69" t="s">
        <v>24</v>
      </c>
      <c r="E21" s="42" t="s">
        <v>56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26.11</v>
      </c>
      <c r="H23" s="19">
        <f t="shared" si="2"/>
        <v>25.69</v>
      </c>
      <c r="I23" s="19">
        <f t="shared" si="2"/>
        <v>112.36999999999999</v>
      </c>
      <c r="J23" s="19">
        <f t="shared" si="2"/>
        <v>783.69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1440</v>
      </c>
      <c r="G24" s="32">
        <f t="shared" ref="G24:J24" si="4">G13+G23</f>
        <v>42.45</v>
      </c>
      <c r="H24" s="32">
        <f t="shared" si="4"/>
        <v>46.75</v>
      </c>
      <c r="I24" s="32">
        <f t="shared" si="4"/>
        <v>181</v>
      </c>
      <c r="J24" s="32">
        <f t="shared" si="4"/>
        <v>1277.1100000000001</v>
      </c>
      <c r="K24" s="32"/>
      <c r="L24" s="32">
        <f t="shared" ref="L24" si="5">L13+L23</f>
        <v>286.3</v>
      </c>
    </row>
    <row r="25" spans="1:12" ht="30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40">
        <v>170</v>
      </c>
      <c r="G25" s="54">
        <v>5.71</v>
      </c>
      <c r="H25" s="54">
        <v>11.33</v>
      </c>
      <c r="I25" s="56">
        <v>30.54</v>
      </c>
      <c r="J25" s="56">
        <v>246.97</v>
      </c>
      <c r="K25" s="41"/>
      <c r="L25" s="40">
        <v>114.5</v>
      </c>
    </row>
    <row r="26" spans="1:12" ht="15" x14ac:dyDescent="0.25">
      <c r="A26" s="14"/>
      <c r="B26" s="15"/>
      <c r="C26" s="11"/>
      <c r="D26" s="68" t="s">
        <v>21</v>
      </c>
      <c r="E26" s="61" t="s">
        <v>58</v>
      </c>
      <c r="F26" s="43">
        <v>40</v>
      </c>
      <c r="G26" s="56">
        <v>5.08</v>
      </c>
      <c r="H26" s="56">
        <v>4.5999999999999996</v>
      </c>
      <c r="I26" s="56">
        <v>0.28000000000000003</v>
      </c>
      <c r="J26" s="56">
        <v>62.84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2" t="s">
        <v>59</v>
      </c>
      <c r="F27" s="43">
        <v>180</v>
      </c>
      <c r="G27" s="56">
        <v>1.9</v>
      </c>
      <c r="H27" s="56">
        <v>1.7</v>
      </c>
      <c r="I27" s="57">
        <v>13.41</v>
      </c>
      <c r="J27" s="56">
        <v>76.540000000000006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52" t="s">
        <v>48</v>
      </c>
      <c r="F28" s="43">
        <v>40</v>
      </c>
      <c r="G28" s="56">
        <v>3</v>
      </c>
      <c r="H28" s="56">
        <v>1.08</v>
      </c>
      <c r="I28" s="57">
        <v>21.2</v>
      </c>
      <c r="J28" s="56">
        <v>106.52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60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/>
      <c r="L29" s="43"/>
    </row>
    <row r="30" spans="1:12" ht="15" x14ac:dyDescent="0.25">
      <c r="A30" s="14"/>
      <c r="B30" s="15"/>
      <c r="C30" s="11"/>
      <c r="D30" s="6"/>
      <c r="E30" s="61"/>
      <c r="F30" s="43"/>
      <c r="G30" s="56"/>
      <c r="H30" s="56"/>
      <c r="I30" s="56"/>
      <c r="J30" s="56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16.489999999999998</v>
      </c>
      <c r="H32" s="19">
        <f t="shared" ref="H32" si="7">SUM(H25:H31)</f>
        <v>18.91</v>
      </c>
      <c r="I32" s="19">
        <f t="shared" ref="I32" si="8">SUM(I25:I31)</f>
        <v>72.930000000000007</v>
      </c>
      <c r="J32" s="19">
        <f t="shared" ref="J32:L32" si="9">SUM(J25:J31)</f>
        <v>530.87</v>
      </c>
      <c r="K32" s="25"/>
      <c r="L32" s="19">
        <f t="shared" si="9"/>
        <v>114.5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61</v>
      </c>
      <c r="F33" s="66">
        <v>60</v>
      </c>
      <c r="G33" s="62">
        <v>0.8</v>
      </c>
      <c r="H33" s="62">
        <v>3.1</v>
      </c>
      <c r="I33" s="63">
        <v>5.2</v>
      </c>
      <c r="J33" s="62">
        <v>51.2</v>
      </c>
      <c r="K33" s="44"/>
      <c r="L33" s="43">
        <v>171.8</v>
      </c>
    </row>
    <row r="34" spans="1:12" ht="30" x14ac:dyDescent="0.25">
      <c r="A34" s="14"/>
      <c r="B34" s="15"/>
      <c r="C34" s="11"/>
      <c r="D34" s="7" t="s">
        <v>27</v>
      </c>
      <c r="E34" s="61" t="s">
        <v>114</v>
      </c>
      <c r="F34" s="66">
        <v>200</v>
      </c>
      <c r="G34" s="64">
        <v>3.73</v>
      </c>
      <c r="H34" s="64">
        <v>3.41</v>
      </c>
      <c r="I34" s="65">
        <v>16.54</v>
      </c>
      <c r="J34" s="64">
        <v>111.77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52" t="s">
        <v>62</v>
      </c>
      <c r="F35" s="67">
        <v>90</v>
      </c>
      <c r="G35" s="56">
        <v>7.88</v>
      </c>
      <c r="H35" s="56">
        <v>16.37</v>
      </c>
      <c r="I35" s="57">
        <v>2.6</v>
      </c>
      <c r="J35" s="56">
        <v>181.65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52" t="s">
        <v>43</v>
      </c>
      <c r="F36" s="67">
        <v>150</v>
      </c>
      <c r="G36" s="56">
        <v>3.12</v>
      </c>
      <c r="H36" s="56">
        <v>4.5199999999999996</v>
      </c>
      <c r="I36" s="57">
        <v>28.55</v>
      </c>
      <c r="J36" s="56">
        <v>158.28</v>
      </c>
      <c r="K36" s="44"/>
      <c r="L36" s="43"/>
    </row>
    <row r="37" spans="1:12" ht="15.75" thickBot="1" x14ac:dyDescent="0.3">
      <c r="A37" s="14"/>
      <c r="B37" s="15"/>
      <c r="C37" s="11"/>
      <c r="D37" s="7" t="s">
        <v>30</v>
      </c>
      <c r="E37" s="52" t="s">
        <v>63</v>
      </c>
      <c r="F37" s="43">
        <v>200</v>
      </c>
      <c r="G37" s="56">
        <v>1</v>
      </c>
      <c r="H37" s="56">
        <v>0.2</v>
      </c>
      <c r="I37" s="57">
        <v>20.2</v>
      </c>
      <c r="J37" s="56">
        <v>92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20</v>
      </c>
      <c r="G38" s="56">
        <v>1.5</v>
      </c>
      <c r="H38" s="56">
        <v>1.54</v>
      </c>
      <c r="I38" s="63">
        <v>10.6</v>
      </c>
      <c r="J38" s="56">
        <v>53.26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55</v>
      </c>
      <c r="F39" s="43">
        <v>40</v>
      </c>
      <c r="G39" s="56">
        <v>2.6</v>
      </c>
      <c r="H39" s="56">
        <v>0.44</v>
      </c>
      <c r="I39" s="57">
        <v>18.52</v>
      </c>
      <c r="J39" s="56">
        <v>88.44</v>
      </c>
      <c r="K39" s="44"/>
      <c r="L39" s="43"/>
    </row>
    <row r="40" spans="1:12" ht="15" x14ac:dyDescent="0.25">
      <c r="A40" s="14"/>
      <c r="B40" s="15"/>
      <c r="C40" s="11"/>
      <c r="D40" s="69" t="s">
        <v>40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20.630000000000003</v>
      </c>
      <c r="H42" s="19">
        <f t="shared" ref="H42" si="11">SUM(H33:H41)</f>
        <v>29.580000000000002</v>
      </c>
      <c r="I42" s="19">
        <f t="shared" ref="I42" si="12">SUM(I33:I41)</f>
        <v>102.21</v>
      </c>
      <c r="J42" s="19">
        <f t="shared" ref="J42:L42" si="13">SUM(J33:J41)</f>
        <v>736.59999999999991</v>
      </c>
      <c r="K42" s="25"/>
      <c r="L42" s="19">
        <f t="shared" si="13"/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1290</v>
      </c>
      <c r="G43" s="32">
        <f t="shared" ref="G43" si="14">G32+G42</f>
        <v>37.120000000000005</v>
      </c>
      <c r="H43" s="32">
        <f t="shared" ref="H43" si="15">H32+H42</f>
        <v>48.49</v>
      </c>
      <c r="I43" s="32">
        <f t="shared" ref="I43" si="16">I32+I42</f>
        <v>175.14</v>
      </c>
      <c r="J43" s="32">
        <f t="shared" ref="J43:L43" si="17">J32+J42</f>
        <v>1267.4699999999998</v>
      </c>
      <c r="K43" s="32"/>
      <c r="L43" s="32">
        <f t="shared" si="17"/>
        <v>286.3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170</v>
      </c>
      <c r="G44" s="40">
        <v>5.54</v>
      </c>
      <c r="H44" s="40">
        <v>12.03</v>
      </c>
      <c r="I44" s="40">
        <v>21.33</v>
      </c>
      <c r="J44" s="40">
        <v>215.27</v>
      </c>
      <c r="K44" s="41"/>
      <c r="L44" s="40">
        <v>114.5</v>
      </c>
    </row>
    <row r="45" spans="1:12" ht="15" x14ac:dyDescent="0.25">
      <c r="A45" s="23"/>
      <c r="B45" s="15"/>
      <c r="C45" s="11"/>
      <c r="D45" s="69" t="s">
        <v>40</v>
      </c>
      <c r="E45" s="42" t="s">
        <v>65</v>
      </c>
      <c r="F45" s="43">
        <v>20</v>
      </c>
      <c r="G45" s="43">
        <v>1.4</v>
      </c>
      <c r="H45" s="43">
        <v>2.6</v>
      </c>
      <c r="I45" s="43">
        <v>14.6</v>
      </c>
      <c r="J45" s="43">
        <v>88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53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9" t="s">
        <v>117</v>
      </c>
      <c r="E49" s="42" t="s">
        <v>49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15.14</v>
      </c>
      <c r="H51" s="19">
        <f t="shared" ref="H51" si="19">SUM(H44:H50)</f>
        <v>21.27</v>
      </c>
      <c r="I51" s="19">
        <f t="shared" ref="I51" si="20">SUM(I44:I50)</f>
        <v>76.17</v>
      </c>
      <c r="J51" s="19">
        <f t="shared" ref="J51:L51" si="21">SUM(J44:J50)</f>
        <v>520.79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0.48</v>
      </c>
      <c r="H52" s="43">
        <v>0.06</v>
      </c>
      <c r="I52" s="43">
        <v>1.02</v>
      </c>
      <c r="J52" s="43">
        <v>6</v>
      </c>
      <c r="K52" s="44"/>
      <c r="L52" s="43">
        <v>171.8</v>
      </c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41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45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69</v>
      </c>
      <c r="F57" s="43">
        <v>20</v>
      </c>
      <c r="G57" s="43">
        <v>1.5</v>
      </c>
      <c r="H57" s="43">
        <v>0.54</v>
      </c>
      <c r="I57" s="43">
        <v>10.6</v>
      </c>
      <c r="J57" s="43">
        <v>53.26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55</v>
      </c>
      <c r="F58" s="43">
        <v>40</v>
      </c>
      <c r="G58" s="43">
        <v>2.6</v>
      </c>
      <c r="H58" s="43">
        <v>0.44</v>
      </c>
      <c r="I58" s="43">
        <v>18.52</v>
      </c>
      <c r="J58" s="43">
        <v>88.44</v>
      </c>
      <c r="K58" s="44"/>
      <c r="L58" s="43"/>
    </row>
    <row r="59" spans="1:12" ht="15" x14ac:dyDescent="0.25">
      <c r="A59" s="23"/>
      <c r="B59" s="15"/>
      <c r="C59" s="11"/>
      <c r="D59" s="69" t="s">
        <v>40</v>
      </c>
      <c r="E59" s="42" t="s">
        <v>70</v>
      </c>
      <c r="F59" s="43">
        <v>50</v>
      </c>
      <c r="G59" s="43">
        <v>4</v>
      </c>
      <c r="H59" s="43">
        <v>3</v>
      </c>
      <c r="I59" s="43">
        <v>22.24</v>
      </c>
      <c r="J59" s="43">
        <v>131.96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24.44</v>
      </c>
      <c r="H61" s="19">
        <f t="shared" ref="H61" si="23">SUM(H52:H60)</f>
        <v>23.98</v>
      </c>
      <c r="I61" s="19">
        <f t="shared" ref="I61" si="24">SUM(I52:I60)</f>
        <v>107.92999999999998</v>
      </c>
      <c r="J61" s="19">
        <f t="shared" ref="J61:L61" si="25">SUM(J52:J60)</f>
        <v>744.75</v>
      </c>
      <c r="K61" s="25"/>
      <c r="L61" s="19">
        <f t="shared" si="25"/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1330</v>
      </c>
      <c r="G62" s="32">
        <f t="shared" ref="G62" si="26">G51+G61</f>
        <v>39.58</v>
      </c>
      <c r="H62" s="32">
        <f t="shared" ref="H62" si="27">H51+H61</f>
        <v>45.25</v>
      </c>
      <c r="I62" s="32">
        <f t="shared" ref="I62" si="28">I51+I61</f>
        <v>184.09999999999997</v>
      </c>
      <c r="J62" s="32">
        <f t="shared" ref="J62:L62" si="29">J51+J61</f>
        <v>1265.54</v>
      </c>
      <c r="K62" s="32"/>
      <c r="L62" s="32">
        <f t="shared" si="29"/>
        <v>286.3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150</v>
      </c>
      <c r="G63" s="40">
        <v>21.24</v>
      </c>
      <c r="H63" s="40">
        <v>14.1</v>
      </c>
      <c r="I63" s="40">
        <v>36.75</v>
      </c>
      <c r="J63" s="40">
        <v>343.86</v>
      </c>
      <c r="K63" s="41"/>
      <c r="L63" s="40">
        <v>114.5</v>
      </c>
    </row>
    <row r="64" spans="1:12" ht="15" x14ac:dyDescent="0.25">
      <c r="A64" s="23"/>
      <c r="B64" s="15"/>
      <c r="C64" s="11"/>
      <c r="D64" s="69" t="s">
        <v>115</v>
      </c>
      <c r="E64" s="42" t="s">
        <v>72</v>
      </c>
      <c r="F64" s="43">
        <v>30</v>
      </c>
      <c r="G64" s="43">
        <v>0.1</v>
      </c>
      <c r="H64" s="43">
        <v>0.1</v>
      </c>
      <c r="I64" s="43">
        <v>5.6</v>
      </c>
      <c r="J64" s="43">
        <v>26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0.25</v>
      </c>
      <c r="H65" s="43">
        <v>0.01</v>
      </c>
      <c r="I65" s="43">
        <v>7.56</v>
      </c>
      <c r="J65" s="43">
        <v>31.33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74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43"/>
    </row>
    <row r="68" spans="1:12" ht="15" x14ac:dyDescent="0.25">
      <c r="A68" s="23"/>
      <c r="B68" s="15"/>
      <c r="C68" s="11"/>
      <c r="D68" s="69" t="s">
        <v>40</v>
      </c>
      <c r="E68" s="61"/>
      <c r="F68" s="43"/>
      <c r="G68" s="56"/>
      <c r="H68" s="56"/>
      <c r="I68" s="56"/>
      <c r="J68" s="56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23.99</v>
      </c>
      <c r="H70" s="19">
        <f t="shared" ref="H70" si="31">SUM(H63:H69)</f>
        <v>14.95</v>
      </c>
      <c r="I70" s="19">
        <f t="shared" ref="I70" si="32">SUM(I63:I69)</f>
        <v>68.61</v>
      </c>
      <c r="J70" s="19">
        <f t="shared" ref="J70:L70" si="33">SUM(J63:J69)</f>
        <v>497.45</v>
      </c>
      <c r="K70" s="25"/>
      <c r="L70" s="19">
        <f t="shared" si="33"/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2.0499999999999998</v>
      </c>
      <c r="H71" s="43">
        <v>5.41</v>
      </c>
      <c r="I71" s="43">
        <v>3.49</v>
      </c>
      <c r="J71" s="43">
        <v>70.88</v>
      </c>
      <c r="K71" s="44"/>
      <c r="L71" s="43">
        <v>171.8</v>
      </c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240</v>
      </c>
      <c r="G73" s="43">
        <v>18</v>
      </c>
      <c r="H73" s="43">
        <v>14.28</v>
      </c>
      <c r="I73" s="43">
        <v>15.36</v>
      </c>
      <c r="J73" s="43">
        <v>261.95999999999998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3</v>
      </c>
      <c r="H76" s="43">
        <v>1.08</v>
      </c>
      <c r="I76" s="43">
        <v>21.2</v>
      </c>
      <c r="J76" s="43">
        <v>106.52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55</v>
      </c>
      <c r="F77" s="43">
        <v>40</v>
      </c>
      <c r="G77" s="43">
        <v>2.6</v>
      </c>
      <c r="H77" s="43">
        <v>0.44</v>
      </c>
      <c r="I77" s="43">
        <v>18.52</v>
      </c>
      <c r="J77" s="43">
        <v>88.44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30.700000000000003</v>
      </c>
      <c r="H80" s="19">
        <f t="shared" ref="H80" si="35">SUM(H71:H79)</f>
        <v>23.77</v>
      </c>
      <c r="I80" s="19">
        <f t="shared" ref="I80" si="36">SUM(I71:I79)</f>
        <v>105.81</v>
      </c>
      <c r="J80" s="19">
        <f t="shared" ref="J80:L80" si="37">SUM(J71:J79)</f>
        <v>761.59999999999991</v>
      </c>
      <c r="K80" s="25"/>
      <c r="L80" s="19">
        <f t="shared" si="37"/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1280</v>
      </c>
      <c r="G81" s="32">
        <f t="shared" ref="G81" si="38">G70+G80</f>
        <v>54.69</v>
      </c>
      <c r="H81" s="32">
        <f t="shared" ref="H81" si="39">H70+H80</f>
        <v>38.72</v>
      </c>
      <c r="I81" s="32">
        <f t="shared" ref="I81" si="40">I70+I80</f>
        <v>174.42000000000002</v>
      </c>
      <c r="J81" s="32">
        <f t="shared" ref="J81:L81" si="41">J70+J80</f>
        <v>1259.05</v>
      </c>
      <c r="K81" s="32"/>
      <c r="L81" s="32">
        <f t="shared" si="41"/>
        <v>286.3</v>
      </c>
    </row>
    <row r="82" spans="1:12" ht="26.2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170</v>
      </c>
      <c r="G82" s="40">
        <v>6.07</v>
      </c>
      <c r="H82" s="40">
        <v>11.39</v>
      </c>
      <c r="I82" s="40">
        <v>27.19</v>
      </c>
      <c r="J82" s="40">
        <v>235.11</v>
      </c>
      <c r="K82" s="41"/>
      <c r="L82" s="40">
        <v>114.5</v>
      </c>
    </row>
    <row r="83" spans="1:12" ht="15" x14ac:dyDescent="0.25">
      <c r="A83" s="23"/>
      <c r="B83" s="15"/>
      <c r="C83" s="11"/>
      <c r="D83" s="68" t="s">
        <v>21</v>
      </c>
      <c r="E83" s="42" t="s">
        <v>58</v>
      </c>
      <c r="F83" s="43">
        <v>40</v>
      </c>
      <c r="G83" s="43">
        <v>5.08</v>
      </c>
      <c r="H83" s="43">
        <v>4.5999999999999996</v>
      </c>
      <c r="I83" s="43">
        <v>0.28000000000000003</v>
      </c>
      <c r="J83" s="43">
        <v>62.84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1.08</v>
      </c>
      <c r="I85" s="43">
        <v>21.2</v>
      </c>
      <c r="J85" s="43">
        <v>106.52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9" t="s">
        <v>117</v>
      </c>
      <c r="E87" s="42" t="s">
        <v>49</v>
      </c>
      <c r="F87" s="43">
        <v>150</v>
      </c>
      <c r="G87" s="43">
        <v>4.2</v>
      </c>
      <c r="H87" s="43">
        <v>3.8</v>
      </c>
      <c r="I87" s="43">
        <v>16.5</v>
      </c>
      <c r="J87" s="43">
        <v>81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20.25</v>
      </c>
      <c r="H89" s="19">
        <f t="shared" ref="H89" si="43">SUM(H82:H88)</f>
        <v>22.570000000000004</v>
      </c>
      <c r="I89" s="19">
        <f t="shared" ref="I89" si="44">SUM(I82:I88)</f>
        <v>78.58</v>
      </c>
      <c r="J89" s="19">
        <f t="shared" ref="J89:L89" si="45">SUM(J82:J88)</f>
        <v>562.01</v>
      </c>
      <c r="K89" s="25"/>
      <c r="L89" s="19">
        <f t="shared" si="45"/>
        <v>114.5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3.74</v>
      </c>
      <c r="H90" s="43">
        <v>5.69</v>
      </c>
      <c r="I90" s="43">
        <v>3.83</v>
      </c>
      <c r="J90" s="43">
        <v>81.48</v>
      </c>
      <c r="K90" s="44"/>
      <c r="L90" s="43">
        <v>171.8</v>
      </c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1.1200000000000001</v>
      </c>
      <c r="H91" s="43">
        <v>4.1500000000000004</v>
      </c>
      <c r="I91" s="43">
        <v>13.12</v>
      </c>
      <c r="J91" s="43">
        <v>94.37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9.4700000000000006</v>
      </c>
      <c r="H92" s="43">
        <v>11.63</v>
      </c>
      <c r="I92" s="43">
        <v>10.029999999999999</v>
      </c>
      <c r="J92" s="43">
        <v>182.63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2.4</v>
      </c>
      <c r="H93" s="43">
        <v>5.7</v>
      </c>
      <c r="I93" s="43">
        <v>14</v>
      </c>
      <c r="J93" s="43">
        <v>116.9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83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1.08</v>
      </c>
      <c r="I95" s="43">
        <v>21.2</v>
      </c>
      <c r="J95" s="43">
        <v>106.52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55</v>
      </c>
      <c r="F96" s="43">
        <v>40</v>
      </c>
      <c r="G96" s="43">
        <v>2.6</v>
      </c>
      <c r="H96" s="43">
        <v>0.44</v>
      </c>
      <c r="I96" s="43">
        <v>18.52</v>
      </c>
      <c r="J96" s="43">
        <v>88.44</v>
      </c>
      <c r="K96" s="44"/>
      <c r="L96" s="43"/>
    </row>
    <row r="97" spans="1:12" ht="15" x14ac:dyDescent="0.25">
      <c r="A97" s="23"/>
      <c r="B97" s="15"/>
      <c r="C97" s="11"/>
      <c r="D97" s="69" t="s">
        <v>24</v>
      </c>
      <c r="E97" s="42" t="s">
        <v>84</v>
      </c>
      <c r="F97" s="43">
        <v>100</v>
      </c>
      <c r="G97" s="43">
        <v>0.4</v>
      </c>
      <c r="H97" s="43">
        <v>0.3</v>
      </c>
      <c r="I97" s="43">
        <v>10.3</v>
      </c>
      <c r="J97" s="43">
        <v>47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22.85</v>
      </c>
      <c r="H99" s="19">
        <f t="shared" ref="H99" si="47">SUM(H90:H98)</f>
        <v>29.1</v>
      </c>
      <c r="I99" s="19">
        <f t="shared" ref="I99" si="48">SUM(I90:I98)</f>
        <v>106.27</v>
      </c>
      <c r="J99" s="19">
        <f t="shared" ref="J99:L99" si="49">SUM(J90:J98)</f>
        <v>779.88999999999987</v>
      </c>
      <c r="K99" s="25"/>
      <c r="L99" s="19">
        <f t="shared" si="49"/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1440</v>
      </c>
      <c r="G100" s="32">
        <f t="shared" ref="G100" si="50">G89+G99</f>
        <v>43.1</v>
      </c>
      <c r="H100" s="32">
        <f t="shared" ref="H100" si="51">H89+H99</f>
        <v>51.67</v>
      </c>
      <c r="I100" s="32">
        <f t="shared" ref="I100" si="52">I89+I99</f>
        <v>184.85</v>
      </c>
      <c r="J100" s="32">
        <f t="shared" ref="J100:L100" si="53">J89+J99</f>
        <v>1341.8999999999999</v>
      </c>
      <c r="K100" s="32"/>
      <c r="L100" s="32">
        <f t="shared" si="53"/>
        <v>286.3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170</v>
      </c>
      <c r="G101" s="40">
        <v>5.27</v>
      </c>
      <c r="H101" s="40">
        <v>8.5</v>
      </c>
      <c r="I101" s="40">
        <v>24.48</v>
      </c>
      <c r="J101" s="40">
        <v>195.5</v>
      </c>
      <c r="K101" s="41"/>
      <c r="L101" s="40">
        <v>114.5</v>
      </c>
    </row>
    <row r="102" spans="1:12" ht="15" x14ac:dyDescent="0.25">
      <c r="A102" s="23"/>
      <c r="B102" s="15"/>
      <c r="C102" s="11"/>
      <c r="D102" s="69" t="s">
        <v>40</v>
      </c>
      <c r="E102" s="42" t="s">
        <v>86</v>
      </c>
      <c r="F102" s="43">
        <v>20</v>
      </c>
      <c r="G102" s="43">
        <v>0.8</v>
      </c>
      <c r="H102" s="43">
        <v>5.4</v>
      </c>
      <c r="I102" s="43">
        <v>12.4</v>
      </c>
      <c r="J102" s="43">
        <v>102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87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69</v>
      </c>
      <c r="F104" s="43">
        <v>40</v>
      </c>
      <c r="G104" s="43">
        <v>3</v>
      </c>
      <c r="H104" s="43">
        <v>1.08</v>
      </c>
      <c r="I104" s="43">
        <v>21.2</v>
      </c>
      <c r="J104" s="43">
        <v>106.52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/>
    </row>
    <row r="106" spans="1:12" ht="15" x14ac:dyDescent="0.25">
      <c r="A106" s="23"/>
      <c r="B106" s="15"/>
      <c r="C106" s="11"/>
      <c r="D106" s="6"/>
      <c r="E106" s="61"/>
      <c r="F106" s="43"/>
      <c r="G106" s="56"/>
      <c r="H106" s="56"/>
      <c r="I106" s="56"/>
      <c r="J106" s="56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10.97</v>
      </c>
      <c r="H108" s="19">
        <f t="shared" si="54"/>
        <v>16.28</v>
      </c>
      <c r="I108" s="19">
        <f t="shared" si="54"/>
        <v>77.69</v>
      </c>
      <c r="J108" s="19">
        <f t="shared" si="54"/>
        <v>504.36</v>
      </c>
      <c r="K108" s="25"/>
      <c r="L108" s="19">
        <f t="shared" ref="L108" si="55"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112</v>
      </c>
      <c r="F109" s="43">
        <v>60</v>
      </c>
      <c r="G109" s="43">
        <v>0.49</v>
      </c>
      <c r="H109" s="43">
        <v>2.89</v>
      </c>
      <c r="I109" s="43">
        <v>4.54</v>
      </c>
      <c r="J109" s="43">
        <v>46.17</v>
      </c>
      <c r="K109" s="44"/>
      <c r="L109" s="43">
        <v>171.8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90</v>
      </c>
      <c r="G111" s="43">
        <v>10.55</v>
      </c>
      <c r="H111" s="43">
        <v>11.07</v>
      </c>
      <c r="I111" s="43">
        <v>12.74</v>
      </c>
      <c r="J111" s="43">
        <v>192.8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3.12</v>
      </c>
      <c r="H112" s="43">
        <v>4.5199999999999996</v>
      </c>
      <c r="I112" s="43">
        <v>28.55</v>
      </c>
      <c r="J112" s="43">
        <v>158.28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54</v>
      </c>
      <c r="F114" s="43">
        <v>40</v>
      </c>
      <c r="G114" s="43">
        <v>3</v>
      </c>
      <c r="H114" s="43">
        <v>1.08</v>
      </c>
      <c r="I114" s="43">
        <v>21.2</v>
      </c>
      <c r="J114" s="43">
        <v>106.52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91</v>
      </c>
      <c r="F115" s="43">
        <v>40</v>
      </c>
      <c r="G115" s="43">
        <v>2.6</v>
      </c>
      <c r="H115" s="43">
        <v>0.44</v>
      </c>
      <c r="I115" s="43">
        <v>18.52</v>
      </c>
      <c r="J115" s="43">
        <v>88.44</v>
      </c>
      <c r="K115" s="44"/>
      <c r="L115" s="43"/>
    </row>
    <row r="116" spans="1:12" ht="15" x14ac:dyDescent="0.25">
      <c r="A116" s="23"/>
      <c r="B116" s="15"/>
      <c r="C116" s="11"/>
      <c r="D116" s="69" t="s">
        <v>40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25.630000000000003</v>
      </c>
      <c r="H118" s="19">
        <f t="shared" si="56"/>
        <v>24.24</v>
      </c>
      <c r="I118" s="19">
        <f t="shared" si="56"/>
        <v>120.08</v>
      </c>
      <c r="J118" s="19">
        <f t="shared" si="56"/>
        <v>797.32999999999993</v>
      </c>
      <c r="K118" s="25"/>
      <c r="L118" s="19">
        <f t="shared" ref="L118" si="57"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1290</v>
      </c>
      <c r="G119" s="32">
        <f t="shared" ref="G119" si="58">G108+G118</f>
        <v>36.6</v>
      </c>
      <c r="H119" s="32">
        <f t="shared" ref="H119" si="59">H108+H118</f>
        <v>40.519999999999996</v>
      </c>
      <c r="I119" s="32">
        <f t="shared" ref="I119" si="60">I108+I118</f>
        <v>197.76999999999998</v>
      </c>
      <c r="J119" s="32">
        <f t="shared" ref="J119:L119" si="61">J108+J118</f>
        <v>1301.69</v>
      </c>
      <c r="K119" s="32"/>
      <c r="L119" s="32">
        <f t="shared" si="61"/>
        <v>286.3</v>
      </c>
    </row>
    <row r="120" spans="1:12" ht="26.2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170</v>
      </c>
      <c r="G120" s="40">
        <v>5.71</v>
      </c>
      <c r="H120" s="40">
        <v>11.33</v>
      </c>
      <c r="I120" s="40">
        <v>30.54</v>
      </c>
      <c r="J120" s="40">
        <v>246.97</v>
      </c>
      <c r="K120" s="41"/>
      <c r="L120" s="40">
        <v>114.5</v>
      </c>
    </row>
    <row r="121" spans="1:12" ht="15" x14ac:dyDescent="0.25">
      <c r="A121" s="14"/>
      <c r="B121" s="15"/>
      <c r="C121" s="11"/>
      <c r="D121" s="68" t="s">
        <v>21</v>
      </c>
      <c r="E121" s="42" t="s">
        <v>58</v>
      </c>
      <c r="F121" s="43">
        <v>40</v>
      </c>
      <c r="G121" s="43">
        <v>5.08</v>
      </c>
      <c r="H121" s="43">
        <v>4.5999999999999996</v>
      </c>
      <c r="I121" s="43">
        <v>0.28000000000000003</v>
      </c>
      <c r="J121" s="43">
        <v>62.84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93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40</v>
      </c>
      <c r="G123" s="43">
        <v>3</v>
      </c>
      <c r="H123" s="43">
        <v>1.08</v>
      </c>
      <c r="I123" s="43">
        <v>21.2</v>
      </c>
      <c r="J123" s="43">
        <v>106.52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9" t="s">
        <v>117</v>
      </c>
      <c r="E125" s="42" t="s">
        <v>49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18.189999999999998</v>
      </c>
      <c r="H127" s="19">
        <f t="shared" si="62"/>
        <v>20.81</v>
      </c>
      <c r="I127" s="19">
        <f t="shared" si="62"/>
        <v>75.930000000000007</v>
      </c>
      <c r="J127" s="19">
        <f t="shared" si="62"/>
        <v>527.77</v>
      </c>
      <c r="K127" s="25"/>
      <c r="L127" s="19">
        <f t="shared" ref="L127" si="63"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3.38</v>
      </c>
      <c r="H128" s="43">
        <v>5.52</v>
      </c>
      <c r="I128" s="43">
        <v>3.53</v>
      </c>
      <c r="J128" s="43">
        <v>77.349999999999994</v>
      </c>
      <c r="K128" s="44"/>
      <c r="L128" s="43">
        <v>171.8</v>
      </c>
    </row>
    <row r="129" spans="1:12" ht="15" x14ac:dyDescent="0.2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90</v>
      </c>
      <c r="G130" s="43">
        <v>12.2</v>
      </c>
      <c r="H130" s="43">
        <v>8.8699999999999992</v>
      </c>
      <c r="I130" s="43">
        <v>16.940000000000001</v>
      </c>
      <c r="J130" s="43">
        <v>196.4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1.96</v>
      </c>
      <c r="H131" s="43">
        <v>4.32</v>
      </c>
      <c r="I131" s="43">
        <v>18.62</v>
      </c>
      <c r="J131" s="43">
        <v>121.21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96</v>
      </c>
      <c r="F132" s="43">
        <v>180</v>
      </c>
      <c r="G132" s="43">
        <v>0.13</v>
      </c>
      <c r="H132" s="43">
        <v>0.01</v>
      </c>
      <c r="I132" s="43">
        <v>7.42</v>
      </c>
      <c r="J132" s="43">
        <v>30.29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54</v>
      </c>
      <c r="F133" s="43">
        <v>20</v>
      </c>
      <c r="G133" s="43">
        <v>1.5</v>
      </c>
      <c r="H133" s="43">
        <v>0.54</v>
      </c>
      <c r="I133" s="43">
        <v>10.6</v>
      </c>
      <c r="J133" s="43">
        <v>53.26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55</v>
      </c>
      <c r="F134" s="43">
        <v>40</v>
      </c>
      <c r="G134" s="43">
        <v>2.6</v>
      </c>
      <c r="H134" s="43">
        <v>0.44</v>
      </c>
      <c r="I134" s="43">
        <v>18.52</v>
      </c>
      <c r="J134" s="43">
        <v>88.44</v>
      </c>
      <c r="K134" s="44"/>
      <c r="L134" s="43"/>
    </row>
    <row r="135" spans="1:12" ht="15" x14ac:dyDescent="0.25">
      <c r="A135" s="14"/>
      <c r="B135" s="15"/>
      <c r="C135" s="11"/>
      <c r="D135" s="69" t="s">
        <v>40</v>
      </c>
      <c r="E135" s="42" t="s">
        <v>70</v>
      </c>
      <c r="F135" s="43">
        <v>50</v>
      </c>
      <c r="G135" s="43">
        <v>4</v>
      </c>
      <c r="H135" s="43">
        <v>3</v>
      </c>
      <c r="I135" s="43">
        <v>22.24</v>
      </c>
      <c r="J135" s="43">
        <v>131.96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28.19</v>
      </c>
      <c r="H137" s="19">
        <f t="shared" si="64"/>
        <v>28.79</v>
      </c>
      <c r="I137" s="19">
        <f t="shared" si="64"/>
        <v>103</v>
      </c>
      <c r="J137" s="19">
        <f t="shared" si="64"/>
        <v>783.88000000000011</v>
      </c>
      <c r="K137" s="25"/>
      <c r="L137" s="19">
        <f t="shared" ref="L137" si="65"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1370</v>
      </c>
      <c r="G138" s="32">
        <f t="shared" ref="G138" si="66">G127+G137</f>
        <v>46.379999999999995</v>
      </c>
      <c r="H138" s="32">
        <f t="shared" ref="H138" si="67">H127+H137</f>
        <v>49.599999999999994</v>
      </c>
      <c r="I138" s="32">
        <f t="shared" ref="I138" si="68">I127+I137</f>
        <v>178.93</v>
      </c>
      <c r="J138" s="32">
        <f t="shared" ref="J138:L138" si="69">J127+J137</f>
        <v>1311.65</v>
      </c>
      <c r="K138" s="32"/>
      <c r="L138" s="32">
        <f t="shared" si="69"/>
        <v>286.3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21.24</v>
      </c>
      <c r="H139" s="40">
        <v>14.1</v>
      </c>
      <c r="I139" s="40">
        <v>36.75</v>
      </c>
      <c r="J139" s="40">
        <v>343.86</v>
      </c>
      <c r="K139" s="41"/>
      <c r="L139" s="40">
        <v>114.5</v>
      </c>
    </row>
    <row r="140" spans="1:12" ht="15" x14ac:dyDescent="0.25">
      <c r="A140" s="23"/>
      <c r="B140" s="15"/>
      <c r="C140" s="11"/>
      <c r="D140" s="69" t="s">
        <v>115</v>
      </c>
      <c r="E140" s="42" t="s">
        <v>72</v>
      </c>
      <c r="F140" s="43">
        <v>30</v>
      </c>
      <c r="G140" s="43">
        <v>0.1</v>
      </c>
      <c r="H140" s="43">
        <v>0.1</v>
      </c>
      <c r="I140" s="43">
        <v>5.6</v>
      </c>
      <c r="J140" s="43">
        <v>26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0.25</v>
      </c>
      <c r="H141" s="43">
        <v>0.01</v>
      </c>
      <c r="I141" s="43">
        <v>7.56</v>
      </c>
      <c r="J141" s="43">
        <v>31.33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84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/>
      <c r="L143" s="43"/>
    </row>
    <row r="144" spans="1:12" ht="15" x14ac:dyDescent="0.25">
      <c r="A144" s="23"/>
      <c r="B144" s="15"/>
      <c r="C144" s="11"/>
      <c r="D144" s="6"/>
      <c r="E144" s="61"/>
      <c r="F144" s="43"/>
      <c r="G144" s="56"/>
      <c r="H144" s="56"/>
      <c r="I144" s="56"/>
      <c r="J144" s="56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23.49</v>
      </c>
      <c r="H146" s="19">
        <f t="shared" si="70"/>
        <v>15.05</v>
      </c>
      <c r="I146" s="19">
        <f t="shared" si="70"/>
        <v>70.81</v>
      </c>
      <c r="J146" s="19">
        <f t="shared" si="70"/>
        <v>501.45</v>
      </c>
      <c r="K146" s="25"/>
      <c r="L146" s="19">
        <f t="shared" ref="L146" si="71">SUM(L139:L145)</f>
        <v>114.5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2.2000000000000002</v>
      </c>
      <c r="H147" s="43">
        <v>4.8</v>
      </c>
      <c r="I147" s="43">
        <v>4.7</v>
      </c>
      <c r="J147" s="43">
        <v>71</v>
      </c>
      <c r="K147" s="44"/>
      <c r="L147" s="43">
        <v>171.8</v>
      </c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43">
        <v>240</v>
      </c>
      <c r="G149" s="43">
        <v>12.26</v>
      </c>
      <c r="H149" s="43">
        <v>19.100000000000001</v>
      </c>
      <c r="I149" s="43">
        <v>20.11</v>
      </c>
      <c r="J149" s="43">
        <v>301.44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69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55</v>
      </c>
      <c r="F153" s="43">
        <v>40</v>
      </c>
      <c r="G153" s="43">
        <v>2.6</v>
      </c>
      <c r="H153" s="43">
        <v>0.44</v>
      </c>
      <c r="I153" s="43">
        <v>18.52</v>
      </c>
      <c r="J153" s="43">
        <v>88.44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24.01</v>
      </c>
      <c r="H156" s="19">
        <f t="shared" si="72"/>
        <v>27.44</v>
      </c>
      <c r="I156" s="19">
        <f t="shared" si="72"/>
        <v>93.569999999999979</v>
      </c>
      <c r="J156" s="19">
        <f t="shared" si="72"/>
        <v>721.94</v>
      </c>
      <c r="K156" s="25"/>
      <c r="L156" s="19">
        <f t="shared" ref="L156" si="73"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1260</v>
      </c>
      <c r="G157" s="32">
        <f t="shared" ref="G157" si="74">G146+G156</f>
        <v>47.5</v>
      </c>
      <c r="H157" s="32">
        <f t="shared" ref="H157" si="75">H146+H156</f>
        <v>42.49</v>
      </c>
      <c r="I157" s="32">
        <f t="shared" ref="I157" si="76">I146+I156</f>
        <v>164.38</v>
      </c>
      <c r="J157" s="32">
        <f t="shared" ref="J157:L157" si="77">J146+J156</f>
        <v>1223.3900000000001</v>
      </c>
      <c r="K157" s="32"/>
      <c r="L157" s="32">
        <f t="shared" si="77"/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170</v>
      </c>
      <c r="G158" s="40">
        <v>6.07</v>
      </c>
      <c r="H158" s="40">
        <v>11.39</v>
      </c>
      <c r="I158" s="40">
        <v>27.19</v>
      </c>
      <c r="J158" s="40">
        <v>235.11</v>
      </c>
      <c r="K158" s="41"/>
      <c r="L158" s="40">
        <v>114.5</v>
      </c>
    </row>
    <row r="159" spans="1:12" ht="15" x14ac:dyDescent="0.25">
      <c r="A159" s="23"/>
      <c r="B159" s="15"/>
      <c r="C159" s="11"/>
      <c r="D159" s="69" t="s">
        <v>23</v>
      </c>
      <c r="E159" s="42" t="s">
        <v>44</v>
      </c>
      <c r="F159" s="43">
        <v>40</v>
      </c>
      <c r="G159" s="43">
        <v>6.14</v>
      </c>
      <c r="H159" s="43">
        <v>6.44</v>
      </c>
      <c r="I159" s="43">
        <v>10.6</v>
      </c>
      <c r="J159" s="43">
        <v>124.92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180</v>
      </c>
      <c r="G160" s="43">
        <v>1.9</v>
      </c>
      <c r="H160" s="43">
        <v>1.7</v>
      </c>
      <c r="I160" s="43">
        <v>13.41</v>
      </c>
      <c r="J160" s="43">
        <v>76.540000000000006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1.5</v>
      </c>
      <c r="H161" s="43">
        <v>0.54</v>
      </c>
      <c r="I161" s="43">
        <v>10.6</v>
      </c>
      <c r="J161" s="43">
        <v>53.26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9" t="s">
        <v>117</v>
      </c>
      <c r="E163" s="42" t="s">
        <v>101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19.810000000000002</v>
      </c>
      <c r="H165" s="19">
        <f t="shared" si="78"/>
        <v>23.87</v>
      </c>
      <c r="I165" s="19">
        <f t="shared" si="78"/>
        <v>78.300000000000011</v>
      </c>
      <c r="J165" s="19">
        <f t="shared" si="78"/>
        <v>570.83000000000004</v>
      </c>
      <c r="K165" s="25"/>
      <c r="L165" s="19">
        <f t="shared" ref="L165" si="79"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/>
      <c r="L166" s="43">
        <v>171.8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90</v>
      </c>
      <c r="G168" s="43">
        <v>10.53</v>
      </c>
      <c r="H168" s="43">
        <v>9.81</v>
      </c>
      <c r="I168" s="43">
        <v>9</v>
      </c>
      <c r="J168" s="43">
        <v>166.41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41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105</v>
      </c>
      <c r="F170" s="43">
        <v>180</v>
      </c>
      <c r="G170" s="43">
        <v>0.14000000000000001</v>
      </c>
      <c r="H170" s="43">
        <v>0.14000000000000001</v>
      </c>
      <c r="I170" s="43">
        <v>10.52</v>
      </c>
      <c r="J170" s="43">
        <v>43.09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1.08</v>
      </c>
      <c r="I171" s="43">
        <v>21.2</v>
      </c>
      <c r="J171" s="43">
        <v>106.52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55</v>
      </c>
      <c r="F172" s="43">
        <v>40</v>
      </c>
      <c r="G172" s="43">
        <v>2.6</v>
      </c>
      <c r="H172" s="43">
        <v>0.44</v>
      </c>
      <c r="I172" s="43">
        <v>18.52</v>
      </c>
      <c r="J172" s="43">
        <v>88.44</v>
      </c>
      <c r="K172" s="44"/>
      <c r="L172" s="43"/>
    </row>
    <row r="173" spans="1:12" ht="15" x14ac:dyDescent="0.25">
      <c r="A173" s="23"/>
      <c r="B173" s="15"/>
      <c r="C173" s="11"/>
      <c r="D173" s="69" t="s">
        <v>24</v>
      </c>
      <c r="E173" s="42" t="s">
        <v>74</v>
      </c>
      <c r="F173" s="43">
        <v>100</v>
      </c>
      <c r="G173" s="43">
        <v>0.9</v>
      </c>
      <c r="H173" s="43">
        <v>1.08</v>
      </c>
      <c r="I173" s="43">
        <v>8.1</v>
      </c>
      <c r="J173" s="43">
        <v>43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23.240000000000002</v>
      </c>
      <c r="H175" s="19">
        <f t="shared" si="80"/>
        <v>25.43</v>
      </c>
      <c r="I175" s="19">
        <f t="shared" si="80"/>
        <v>101.17999999999999</v>
      </c>
      <c r="J175" s="19">
        <f t="shared" si="80"/>
        <v>719.68000000000006</v>
      </c>
      <c r="K175" s="25"/>
      <c r="L175" s="19">
        <f t="shared" ref="L175" si="81"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1420</v>
      </c>
      <c r="G176" s="32">
        <f t="shared" ref="G176" si="82">G165+G175</f>
        <v>43.050000000000004</v>
      </c>
      <c r="H176" s="32">
        <f t="shared" ref="H176" si="83">H165+H175</f>
        <v>49.3</v>
      </c>
      <c r="I176" s="32">
        <f t="shared" ref="I176" si="84">I165+I175</f>
        <v>179.48000000000002</v>
      </c>
      <c r="J176" s="32">
        <f t="shared" ref="J176:L176" si="85">J165+J175</f>
        <v>1290.5100000000002</v>
      </c>
      <c r="K176" s="32"/>
      <c r="L176" s="32">
        <f t="shared" si="85"/>
        <v>286.3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170</v>
      </c>
      <c r="G177" s="40">
        <v>5.54</v>
      </c>
      <c r="H177" s="40">
        <v>12.03</v>
      </c>
      <c r="I177" s="40">
        <v>21.33</v>
      </c>
      <c r="J177" s="40">
        <v>215.27</v>
      </c>
      <c r="K177" s="41"/>
      <c r="L177" s="40">
        <v>114.5</v>
      </c>
    </row>
    <row r="178" spans="1:12" ht="15" x14ac:dyDescent="0.25">
      <c r="A178" s="23"/>
      <c r="B178" s="15"/>
      <c r="C178" s="11"/>
      <c r="D178" s="68" t="s">
        <v>21</v>
      </c>
      <c r="E178" s="42" t="s">
        <v>58</v>
      </c>
      <c r="F178" s="43">
        <v>40</v>
      </c>
      <c r="G178" s="43">
        <v>5.08</v>
      </c>
      <c r="H178" s="43">
        <v>4.5999999999999996</v>
      </c>
      <c r="I178" s="43">
        <v>0.28000000000000003</v>
      </c>
      <c r="J178" s="43">
        <v>62.84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54</v>
      </c>
      <c r="F180" s="43">
        <v>40</v>
      </c>
      <c r="G180" s="43">
        <v>3</v>
      </c>
      <c r="H180" s="43">
        <v>1.08</v>
      </c>
      <c r="I180" s="43">
        <v>21.2</v>
      </c>
      <c r="J180" s="43">
        <v>106.52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61" t="s">
        <v>107</v>
      </c>
      <c r="F181" s="43">
        <v>100</v>
      </c>
      <c r="G181" s="56">
        <v>0.8</v>
      </c>
      <c r="H181" s="56">
        <v>0.2</v>
      </c>
      <c r="I181" s="56">
        <v>7.5</v>
      </c>
      <c r="J181" s="56">
        <v>38</v>
      </c>
      <c r="K181" s="44"/>
      <c r="L181" s="43"/>
    </row>
    <row r="182" spans="1:12" ht="15" x14ac:dyDescent="0.25">
      <c r="A182" s="23"/>
      <c r="B182" s="15"/>
      <c r="C182" s="11"/>
      <c r="D182" s="6"/>
      <c r="E182" s="61"/>
      <c r="F182" s="43"/>
      <c r="G182" s="56"/>
      <c r="H182" s="56"/>
      <c r="I182" s="56"/>
      <c r="J182" s="56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16.920000000000002</v>
      </c>
      <c r="H184" s="19">
        <f t="shared" si="86"/>
        <v>20.209999999999997</v>
      </c>
      <c r="I184" s="19">
        <f t="shared" si="86"/>
        <v>63.45</v>
      </c>
      <c r="J184" s="19">
        <f t="shared" si="86"/>
        <v>505.89</v>
      </c>
      <c r="K184" s="25"/>
      <c r="L184" s="19">
        <f t="shared" ref="L184" si="87"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3.74</v>
      </c>
      <c r="H185" s="43">
        <v>5.69</v>
      </c>
      <c r="I185" s="43">
        <v>3.83</v>
      </c>
      <c r="J185" s="43">
        <v>81.48</v>
      </c>
      <c r="K185" s="44"/>
      <c r="L185" s="43">
        <v>171.8</v>
      </c>
    </row>
    <row r="186" spans="1:12" ht="15" x14ac:dyDescent="0.2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1</v>
      </c>
      <c r="H186" s="43">
        <v>4.1100000000000003</v>
      </c>
      <c r="I186" s="43">
        <v>10.37</v>
      </c>
      <c r="J186" s="43">
        <v>82.51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109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</v>
      </c>
      <c r="H190" s="43">
        <v>1.08</v>
      </c>
      <c r="I190" s="43">
        <v>21.2</v>
      </c>
      <c r="J190" s="43">
        <v>106.52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55</v>
      </c>
      <c r="F191" s="43">
        <v>40</v>
      </c>
      <c r="G191" s="43">
        <v>2.6</v>
      </c>
      <c r="H191" s="43">
        <v>0.44</v>
      </c>
      <c r="I191" s="43">
        <v>18.52</v>
      </c>
      <c r="J191" s="43">
        <v>88.44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23.190000000000005</v>
      </c>
      <c r="H194" s="19">
        <f t="shared" si="88"/>
        <v>20.750000000000004</v>
      </c>
      <c r="I194" s="19">
        <f t="shared" si="88"/>
        <v>112.35</v>
      </c>
      <c r="J194" s="19">
        <f t="shared" si="88"/>
        <v>730.49</v>
      </c>
      <c r="K194" s="25"/>
      <c r="L194" s="19">
        <f t="shared" ref="L194" si="89"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1320</v>
      </c>
      <c r="G195" s="32">
        <f t="shared" ref="G195" si="90">G184+G194</f>
        <v>40.110000000000007</v>
      </c>
      <c r="H195" s="32">
        <f t="shared" ref="H195" si="91">H184+H194</f>
        <v>40.96</v>
      </c>
      <c r="I195" s="32">
        <f t="shared" ref="I195" si="92">I184+I194</f>
        <v>175.8</v>
      </c>
      <c r="J195" s="32">
        <f t="shared" ref="J195:L195" si="93">J184+J194</f>
        <v>1236.3800000000001</v>
      </c>
      <c r="K195" s="32"/>
      <c r="L195" s="32">
        <f t="shared" si="93"/>
        <v>286.3</v>
      </c>
    </row>
    <row r="196" spans="1:12" ht="13.5" thickBot="1" x14ac:dyDescent="0.25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1344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43.058</v>
      </c>
      <c r="H196" s="34">
        <f t="shared" si="94"/>
        <v>45.375</v>
      </c>
      <c r="I196" s="34">
        <f t="shared" si="94"/>
        <v>179.58700000000002</v>
      </c>
      <c r="J196" s="34">
        <f t="shared" si="94"/>
        <v>1277.4689999999998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Dubrov</cp:lastModifiedBy>
  <cp:lastPrinted>2026-01-30T09:33:46Z</cp:lastPrinted>
  <dcterms:created xsi:type="dcterms:W3CDTF">2022-05-16T14:23:56Z</dcterms:created>
  <dcterms:modified xsi:type="dcterms:W3CDTF">2026-02-12T16:48:50Z</dcterms:modified>
</cp:coreProperties>
</file>